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05" windowWidth="20610" windowHeight="92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6" i="1"/>
  <c r="I10"/>
  <c r="I11"/>
  <c r="I14"/>
  <c r="H6"/>
  <c r="H7"/>
  <c r="H8"/>
  <c r="H9"/>
  <c r="H10"/>
  <c r="H12"/>
  <c r="H13"/>
  <c r="H14"/>
  <c r="I5"/>
  <c r="I7"/>
  <c r="I8"/>
  <c r="I9"/>
  <c r="I12"/>
  <c r="I15"/>
  <c r="H11"/>
  <c r="H15"/>
  <c r="E16" l="1"/>
  <c r="F16"/>
  <c r="H5"/>
  <c r="G15"/>
  <c r="G14"/>
  <c r="G13"/>
  <c r="G12"/>
  <c r="J12" s="1"/>
  <c r="G11"/>
  <c r="G10"/>
  <c r="G9"/>
  <c r="G8"/>
  <c r="J8" s="1"/>
  <c r="G7"/>
  <c r="G6"/>
  <c r="G5"/>
  <c r="D15"/>
  <c r="D14"/>
  <c r="D13"/>
  <c r="D12"/>
  <c r="D11"/>
  <c r="D10"/>
  <c r="D9"/>
  <c r="D8"/>
  <c r="D7"/>
  <c r="D6"/>
  <c r="D5"/>
  <c r="C16"/>
  <c r="B16"/>
  <c r="J7" l="1"/>
  <c r="J11"/>
  <c r="J15"/>
  <c r="J5"/>
  <c r="J9"/>
  <c r="J13"/>
  <c r="J6"/>
  <c r="J10"/>
  <c r="J14"/>
  <c r="I16"/>
  <c r="D16"/>
  <c r="G16"/>
</calcChain>
</file>

<file path=xl/sharedStrings.xml><?xml version="1.0" encoding="utf-8"?>
<sst xmlns="http://schemas.openxmlformats.org/spreadsheetml/2006/main" count="82" uniqueCount="54">
  <si>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</si>
  <si>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</si>
  <si>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</si>
  <si>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有権者数（人）</t>
    <rPh sb="0" eb="2">
      <t>ユウケン</t>
    </rPh>
    <rPh sb="2" eb="3">
      <t>シャ</t>
    </rPh>
    <rPh sb="3" eb="4">
      <t>スウ</t>
    </rPh>
    <rPh sb="5" eb="6">
      <t>ニン</t>
    </rPh>
    <phoneticPr fontId="1"/>
  </si>
  <si>
    <t>投票率（％）</t>
    <rPh sb="0" eb="2">
      <t>トウヒョウ</t>
    </rPh>
    <rPh sb="2" eb="3">
      <t>リツ</t>
    </rPh>
    <phoneticPr fontId="1"/>
  </si>
  <si>
    <t>投票者数（人）</t>
    <rPh sb="0" eb="2">
      <t>トウヒョウ</t>
    </rPh>
    <rPh sb="2" eb="3">
      <t>シャ</t>
    </rPh>
    <rPh sb="3" eb="4">
      <t>スウ</t>
    </rPh>
    <rPh sb="5" eb="6">
      <t>ニン</t>
    </rPh>
    <phoneticPr fontId="1"/>
  </si>
  <si>
    <t>第４７回　衆議院議員総選挙及び最高裁判所裁判官国民審査（平成２６年１２月１４日執行）</t>
    <rPh sb="0" eb="1">
      <t>ダイ</t>
    </rPh>
    <rPh sb="3" eb="4">
      <t>カイ</t>
    </rPh>
    <rPh sb="5" eb="8">
      <t>シュウギイン</t>
    </rPh>
    <rPh sb="8" eb="10">
      <t>ギイン</t>
    </rPh>
    <rPh sb="10" eb="13">
      <t>ソウセンキョ</t>
    </rPh>
    <rPh sb="13" eb="14">
      <t>オヨ</t>
    </rPh>
    <rPh sb="15" eb="17">
      <t>サイコウ</t>
    </rPh>
    <rPh sb="17" eb="19">
      <t>サイバン</t>
    </rPh>
    <rPh sb="19" eb="20">
      <t>ショ</t>
    </rPh>
    <rPh sb="20" eb="23">
      <t>サイバンカン</t>
    </rPh>
    <rPh sb="23" eb="25">
      <t>コクミン</t>
    </rPh>
    <rPh sb="25" eb="27">
      <t>シンサ</t>
    </rPh>
    <rPh sb="28" eb="30">
      <t>ヘイセイ</t>
    </rPh>
    <rPh sb="32" eb="33">
      <t>ネン</t>
    </rPh>
    <rPh sb="35" eb="36">
      <t>ガツ</t>
    </rPh>
    <rPh sb="38" eb="39">
      <t>ニチ</t>
    </rPh>
    <rPh sb="39" eb="41">
      <t>シッコウ</t>
    </rPh>
    <phoneticPr fontId="1"/>
  </si>
  <si>
    <t>合計</t>
    <rPh sb="0" eb="2">
      <t>ゴウケイ</t>
    </rPh>
    <phoneticPr fontId="1"/>
  </si>
  <si>
    <t>※期日前投票、不在者投票を各投票区に振り分けてあります。</t>
    <rPh sb="1" eb="3">
      <t>キジツ</t>
    </rPh>
    <rPh sb="3" eb="4">
      <t>マエ</t>
    </rPh>
    <rPh sb="4" eb="6">
      <t>トウヒョウ</t>
    </rPh>
    <rPh sb="7" eb="10">
      <t>フザイシャ</t>
    </rPh>
    <rPh sb="10" eb="12">
      <t>トウヒョウ</t>
    </rPh>
    <rPh sb="13" eb="14">
      <t>カク</t>
    </rPh>
    <rPh sb="14" eb="16">
      <t>トウヒョウ</t>
    </rPh>
    <rPh sb="16" eb="17">
      <t>ク</t>
    </rPh>
    <rPh sb="18" eb="19">
      <t>フ</t>
    </rPh>
    <rPh sb="20" eb="21">
      <t>ワ</t>
    </rPh>
    <phoneticPr fontId="1"/>
  </si>
  <si>
    <t>※投票率は、少数点３位以下を四捨五入し、小数点第２位までを表示してあります。</t>
    <rPh sb="1" eb="3">
      <t>トウヒョウ</t>
    </rPh>
    <rPh sb="3" eb="4">
      <t>リツ</t>
    </rPh>
    <rPh sb="6" eb="8">
      <t>ショウスウ</t>
    </rPh>
    <rPh sb="8" eb="9">
      <t>テン</t>
    </rPh>
    <rPh sb="10" eb="11">
      <t>イ</t>
    </rPh>
    <rPh sb="11" eb="13">
      <t>イカ</t>
    </rPh>
    <rPh sb="14" eb="18">
      <t>シシャゴニュウ</t>
    </rPh>
    <rPh sb="20" eb="23">
      <t>ショウスウテン</t>
    </rPh>
    <rPh sb="23" eb="24">
      <t>ダイ</t>
    </rPh>
    <rPh sb="25" eb="26">
      <t>イ</t>
    </rPh>
    <rPh sb="29" eb="31">
      <t>ヒョウジ</t>
    </rPh>
    <phoneticPr fontId="1"/>
  </si>
  <si>
    <t>投票所</t>
    <rPh sb="0" eb="2">
      <t>トウヒョウ</t>
    </rPh>
    <rPh sb="2" eb="3">
      <t>ショ</t>
    </rPh>
    <phoneticPr fontId="1"/>
  </si>
  <si>
    <t>衆議院小選挙区選出議員選挙　開票結果</t>
    <rPh sb="0" eb="3">
      <t>シュウギイン</t>
    </rPh>
    <rPh sb="3" eb="7">
      <t>ショウセンキョク</t>
    </rPh>
    <rPh sb="7" eb="9">
      <t>センシュツ</t>
    </rPh>
    <rPh sb="9" eb="11">
      <t>ギイン</t>
    </rPh>
    <rPh sb="11" eb="13">
      <t>センキョ</t>
    </rPh>
    <rPh sb="14" eb="16">
      <t>カイヒョウ</t>
    </rPh>
    <rPh sb="16" eb="18">
      <t>ケッカ</t>
    </rPh>
    <phoneticPr fontId="1"/>
  </si>
  <si>
    <t>候補者名</t>
    <rPh sb="0" eb="3">
      <t>コウホシャ</t>
    </rPh>
    <rPh sb="3" eb="4">
      <t>メイ</t>
    </rPh>
    <phoneticPr fontId="1"/>
  </si>
  <si>
    <t>得票数</t>
    <rPh sb="0" eb="3">
      <t>トクヒョウスウ</t>
    </rPh>
    <phoneticPr fontId="1"/>
  </si>
  <si>
    <t>票</t>
    <rPh sb="0" eb="1">
      <t>ヒョウ</t>
    </rPh>
    <phoneticPr fontId="1"/>
  </si>
  <si>
    <t>衆議院比例代表選出議員選挙　開票結果</t>
    <rPh sb="0" eb="3">
      <t>シュウギイン</t>
    </rPh>
    <rPh sb="3" eb="5">
      <t>ヒレイ</t>
    </rPh>
    <rPh sb="5" eb="7">
      <t>ダイヒョウ</t>
    </rPh>
    <rPh sb="7" eb="9">
      <t>センシュツ</t>
    </rPh>
    <rPh sb="9" eb="11">
      <t>ギイン</t>
    </rPh>
    <rPh sb="11" eb="13">
      <t>センキョ</t>
    </rPh>
    <rPh sb="14" eb="16">
      <t>カイヒョウ</t>
    </rPh>
    <rPh sb="16" eb="18">
      <t>ケッカ</t>
    </rPh>
    <phoneticPr fontId="1"/>
  </si>
  <si>
    <t>政党名</t>
    <rPh sb="0" eb="3">
      <t>セイトウメイ</t>
    </rPh>
    <phoneticPr fontId="1"/>
  </si>
  <si>
    <t>　</t>
    <phoneticPr fontId="1"/>
  </si>
  <si>
    <t>日本共産党</t>
    <rPh sb="0" eb="2">
      <t>ニホン</t>
    </rPh>
    <rPh sb="2" eb="5">
      <t>キョウサントウ</t>
    </rPh>
    <phoneticPr fontId="1"/>
  </si>
  <si>
    <t>社会民主党</t>
    <rPh sb="0" eb="2">
      <t>シャカイ</t>
    </rPh>
    <rPh sb="2" eb="5">
      <t>ミンシュトウ</t>
    </rPh>
    <phoneticPr fontId="1"/>
  </si>
  <si>
    <t>自由民主党</t>
    <rPh sb="0" eb="2">
      <t>ジユウ</t>
    </rPh>
    <rPh sb="2" eb="5">
      <t>ミンシュトウ</t>
    </rPh>
    <phoneticPr fontId="1"/>
  </si>
  <si>
    <t>次世代の党</t>
    <rPh sb="0" eb="3">
      <t>ジセダイ</t>
    </rPh>
    <rPh sb="4" eb="5">
      <t>トウ</t>
    </rPh>
    <phoneticPr fontId="1"/>
  </si>
  <si>
    <t>渡　辺　ゆうこ</t>
    <rPh sb="0" eb="1">
      <t>ワタル</t>
    </rPh>
    <rPh sb="2" eb="3">
      <t>ヘン</t>
    </rPh>
    <phoneticPr fontId="1"/>
  </si>
  <si>
    <t>こんどう　和　也</t>
    <rPh sb="5" eb="6">
      <t>ワ</t>
    </rPh>
    <rPh sb="7" eb="8">
      <t>ナリ</t>
    </rPh>
    <phoneticPr fontId="1"/>
  </si>
  <si>
    <t>北　村　しげお</t>
    <rPh sb="0" eb="1">
      <t>キタ</t>
    </rPh>
    <rPh sb="2" eb="3">
      <t>ムラ</t>
    </rPh>
    <phoneticPr fontId="1"/>
  </si>
  <si>
    <t>民　主　党</t>
    <rPh sb="0" eb="1">
      <t>ミン</t>
    </rPh>
    <rPh sb="2" eb="3">
      <t>オモ</t>
    </rPh>
    <rPh sb="4" eb="5">
      <t>トウ</t>
    </rPh>
    <phoneticPr fontId="1"/>
  </si>
  <si>
    <t>生　活　の　党</t>
    <rPh sb="0" eb="1">
      <t>ショウ</t>
    </rPh>
    <rPh sb="2" eb="3">
      <t>カツ</t>
    </rPh>
    <rPh sb="6" eb="7">
      <t>トウ</t>
    </rPh>
    <phoneticPr fontId="1"/>
  </si>
  <si>
    <t>維　新　の　党</t>
    <rPh sb="0" eb="1">
      <t>ユイ</t>
    </rPh>
    <rPh sb="2" eb="3">
      <t>シン</t>
    </rPh>
    <rPh sb="6" eb="7">
      <t>トウ</t>
    </rPh>
    <phoneticPr fontId="1"/>
  </si>
  <si>
    <t>公　明　党</t>
    <rPh sb="0" eb="1">
      <t>コウ</t>
    </rPh>
    <rPh sb="2" eb="3">
      <t>メイ</t>
    </rPh>
    <rPh sb="4" eb="5">
      <t>トウ</t>
    </rPh>
    <phoneticPr fontId="1"/>
  </si>
  <si>
    <t>最高裁判所裁判官国民審査　開票結果</t>
    <rPh sb="0" eb="2">
      <t>サイコウ</t>
    </rPh>
    <rPh sb="2" eb="4">
      <t>サイバン</t>
    </rPh>
    <rPh sb="4" eb="5">
      <t>ショ</t>
    </rPh>
    <rPh sb="5" eb="8">
      <t>サイバンカン</t>
    </rPh>
    <rPh sb="8" eb="10">
      <t>コクミン</t>
    </rPh>
    <rPh sb="10" eb="12">
      <t>シンサ</t>
    </rPh>
    <rPh sb="13" eb="15">
      <t>カイヒョウ</t>
    </rPh>
    <rPh sb="15" eb="17">
      <t>ケッカ</t>
    </rPh>
    <phoneticPr fontId="1"/>
  </si>
  <si>
    <t>裁判官氏名</t>
    <rPh sb="0" eb="3">
      <t>サイバンカン</t>
    </rPh>
    <rPh sb="3" eb="5">
      <t>シメイ</t>
    </rPh>
    <phoneticPr fontId="1"/>
  </si>
  <si>
    <t>罷免を可とする数</t>
    <rPh sb="0" eb="2">
      <t>ヒメン</t>
    </rPh>
    <rPh sb="3" eb="4">
      <t>カ</t>
    </rPh>
    <rPh sb="7" eb="8">
      <t>スウ</t>
    </rPh>
    <phoneticPr fontId="1"/>
  </si>
  <si>
    <t>罷免を可としない数</t>
    <rPh sb="0" eb="2">
      <t>ヒメン</t>
    </rPh>
    <rPh sb="3" eb="4">
      <t>カ</t>
    </rPh>
    <rPh sb="8" eb="9">
      <t>スウ</t>
    </rPh>
    <phoneticPr fontId="1"/>
  </si>
  <si>
    <t>鬼　丸　かおる</t>
    <rPh sb="0" eb="1">
      <t>オニ</t>
    </rPh>
    <rPh sb="2" eb="3">
      <t>マル</t>
    </rPh>
    <phoneticPr fontId="1"/>
  </si>
  <si>
    <t>木　内　道　祥</t>
    <rPh sb="0" eb="1">
      <t>キ</t>
    </rPh>
    <rPh sb="2" eb="3">
      <t>ナイ</t>
    </rPh>
    <rPh sb="4" eb="5">
      <t>ミチ</t>
    </rPh>
    <rPh sb="6" eb="7">
      <t>ショウ</t>
    </rPh>
    <phoneticPr fontId="1"/>
  </si>
  <si>
    <t>池　上　政　幸</t>
    <rPh sb="0" eb="1">
      <t>イケ</t>
    </rPh>
    <rPh sb="2" eb="3">
      <t>ウエ</t>
    </rPh>
    <rPh sb="4" eb="5">
      <t>セイ</t>
    </rPh>
    <rPh sb="6" eb="7">
      <t>ユキ</t>
    </rPh>
    <phoneticPr fontId="1"/>
  </si>
  <si>
    <t>山　本　庸　幸</t>
    <rPh sb="0" eb="1">
      <t>ヤマ</t>
    </rPh>
    <rPh sb="2" eb="3">
      <t>モト</t>
    </rPh>
    <rPh sb="4" eb="5">
      <t>ツネ</t>
    </rPh>
    <rPh sb="6" eb="7">
      <t>ユキ</t>
    </rPh>
    <phoneticPr fontId="1"/>
  </si>
  <si>
    <t>山　﨑　敏　充</t>
    <rPh sb="0" eb="1">
      <t>ヤマ</t>
    </rPh>
    <rPh sb="2" eb="3">
      <t>サキ</t>
    </rPh>
    <rPh sb="4" eb="5">
      <t>トシ</t>
    </rPh>
    <rPh sb="6" eb="7">
      <t>ジュウ</t>
    </rPh>
    <phoneticPr fontId="1"/>
  </si>
  <si>
    <t>※在外投票は、第８投票区に含めてあります。</t>
    <rPh sb="1" eb="3">
      <t>ザイガイ</t>
    </rPh>
    <rPh sb="3" eb="5">
      <t>トウヒョウ</t>
    </rPh>
    <rPh sb="7" eb="8">
      <t>ダイ</t>
    </rPh>
    <rPh sb="9" eb="11">
      <t>トウヒョウ</t>
    </rPh>
    <rPh sb="11" eb="12">
      <t>ク</t>
    </rPh>
    <rPh sb="13" eb="14">
      <t>フク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</si>
  <si>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</si>
  <si>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※無効票　　293票　　不足票　　2票</t>
    <rPh sb="1" eb="4">
      <t>ムコウヒョウ</t>
    </rPh>
    <rPh sb="9" eb="10">
      <t>ヒョウ</t>
    </rPh>
    <rPh sb="12" eb="14">
      <t>フソク</t>
    </rPh>
    <rPh sb="14" eb="15">
      <t>ヒョウ</t>
    </rPh>
    <rPh sb="18" eb="19">
      <t>ヒョウ</t>
    </rPh>
    <phoneticPr fontId="1"/>
  </si>
  <si>
    <t>※無効票　　278票　　不足票　　2票</t>
    <rPh sb="1" eb="4">
      <t>ムコウヒョウ</t>
    </rPh>
    <rPh sb="9" eb="10">
      <t>ヒョウ</t>
    </rPh>
    <rPh sb="12" eb="14">
      <t>フソク</t>
    </rPh>
    <rPh sb="14" eb="15">
      <t>ヒョウ</t>
    </rPh>
    <rPh sb="18" eb="19">
      <t>ヒョウ</t>
    </rPh>
    <phoneticPr fontId="1"/>
  </si>
  <si>
    <t>※無効票　　291票　　不足票　　7票</t>
    <rPh sb="1" eb="4">
      <t>ムコウヒョウ</t>
    </rPh>
    <rPh sb="9" eb="10">
      <t>ヒョウ</t>
    </rPh>
    <rPh sb="12" eb="14">
      <t>フソク</t>
    </rPh>
    <rPh sb="14" eb="15">
      <t>ヒョウ</t>
    </rPh>
    <rPh sb="18" eb="19">
      <t>ヒョウ</t>
    </rPh>
    <phoneticPr fontId="1"/>
  </si>
  <si>
    <r>
      <t xml:space="preserve">第１投票区
</t>
    </r>
    <r>
      <rPr>
        <sz val="8"/>
        <color theme="1"/>
        <rFont val="ＭＳ Ｐゴシック"/>
        <family val="3"/>
        <charset val="128"/>
        <scheme val="minor"/>
      </rPr>
      <t>（向粟崎・旭ケ丘）</t>
    </r>
    <rPh sb="0" eb="1">
      <t>ダイ</t>
    </rPh>
    <rPh sb="2" eb="4">
      <t>トウヒョウ</t>
    </rPh>
    <rPh sb="4" eb="5">
      <t>ク</t>
    </rPh>
    <rPh sb="7" eb="8">
      <t>ムカイ</t>
    </rPh>
    <rPh sb="8" eb="9">
      <t>アワ</t>
    </rPh>
    <rPh sb="9" eb="10">
      <t>サキ</t>
    </rPh>
    <rPh sb="11" eb="12">
      <t>アサヒ</t>
    </rPh>
    <rPh sb="13" eb="14">
      <t>オカ</t>
    </rPh>
    <phoneticPr fontId="1"/>
  </si>
  <si>
    <r>
      <t xml:space="preserve">第２投票区
</t>
    </r>
    <r>
      <rPr>
        <sz val="8"/>
        <color theme="1"/>
        <rFont val="ＭＳ Ｐゴシック"/>
        <family val="3"/>
        <charset val="128"/>
        <scheme val="minor"/>
      </rPr>
      <t>（アカシア・向陽台）</t>
    </r>
    <rPh sb="0" eb="1">
      <t>ダイ</t>
    </rPh>
    <rPh sb="2" eb="4">
      <t>トウヒョウ</t>
    </rPh>
    <rPh sb="4" eb="5">
      <t>ク</t>
    </rPh>
    <rPh sb="12" eb="14">
      <t>コウヨウ</t>
    </rPh>
    <rPh sb="14" eb="15">
      <t>ダイ</t>
    </rPh>
    <phoneticPr fontId="1"/>
  </si>
  <si>
    <r>
      <t xml:space="preserve">第３投票区
</t>
    </r>
    <r>
      <rPr>
        <sz val="8"/>
        <color theme="1"/>
        <rFont val="ＭＳ Ｐゴシック"/>
        <family val="3"/>
        <charset val="128"/>
        <scheme val="minor"/>
      </rPr>
      <t>（緑台）</t>
    </r>
    <rPh sb="0" eb="1">
      <t>ダイ</t>
    </rPh>
    <rPh sb="2" eb="4">
      <t>トウヒョウ</t>
    </rPh>
    <rPh sb="4" eb="5">
      <t>ク</t>
    </rPh>
    <rPh sb="7" eb="8">
      <t>ミドリ</t>
    </rPh>
    <rPh sb="8" eb="9">
      <t>ダイ</t>
    </rPh>
    <phoneticPr fontId="1"/>
  </si>
  <si>
    <r>
      <t xml:space="preserve">第４投票区
</t>
    </r>
    <r>
      <rPr>
        <sz val="8"/>
        <color theme="1"/>
        <rFont val="ＭＳ Ｐゴシック"/>
        <family val="3"/>
        <charset val="128"/>
        <scheme val="minor"/>
      </rPr>
      <t>（千鳥台）</t>
    </r>
    <rPh sb="0" eb="1">
      <t>ダイ</t>
    </rPh>
    <rPh sb="2" eb="4">
      <t>トウヒョウ</t>
    </rPh>
    <rPh sb="4" eb="5">
      <t>ク</t>
    </rPh>
    <rPh sb="7" eb="9">
      <t>チドリ</t>
    </rPh>
    <rPh sb="9" eb="10">
      <t>ダイ</t>
    </rPh>
    <phoneticPr fontId="1"/>
  </si>
  <si>
    <r>
      <t xml:space="preserve">第５投票区
</t>
    </r>
    <r>
      <rPr>
        <sz val="8"/>
        <color theme="1"/>
        <rFont val="ＭＳ Ｐゴシック"/>
        <family val="3"/>
        <charset val="128"/>
        <scheme val="minor"/>
      </rPr>
      <t>（鶴ケ丘1、2、3）</t>
    </r>
    <rPh sb="0" eb="1">
      <t>ダイ</t>
    </rPh>
    <rPh sb="2" eb="4">
      <t>トウヒョウ</t>
    </rPh>
    <rPh sb="4" eb="5">
      <t>ク</t>
    </rPh>
    <rPh sb="7" eb="8">
      <t>ツル</t>
    </rPh>
    <rPh sb="9" eb="10">
      <t>オカ</t>
    </rPh>
    <phoneticPr fontId="1"/>
  </si>
  <si>
    <r>
      <t xml:space="preserve">第６投票区
</t>
    </r>
    <r>
      <rPr>
        <sz val="8"/>
        <color theme="1"/>
        <rFont val="ＭＳ Ｐゴシック"/>
        <family val="3"/>
        <charset val="128"/>
        <scheme val="minor"/>
      </rPr>
      <t>（鶴ケ丘4）</t>
    </r>
    <rPh sb="0" eb="1">
      <t>ダイ</t>
    </rPh>
    <rPh sb="2" eb="4">
      <t>トウヒョウ</t>
    </rPh>
    <rPh sb="4" eb="5">
      <t>ク</t>
    </rPh>
    <rPh sb="7" eb="8">
      <t>ツル</t>
    </rPh>
    <rPh sb="9" eb="10">
      <t>オカ</t>
    </rPh>
    <phoneticPr fontId="1"/>
  </si>
  <si>
    <r>
      <t xml:space="preserve">第７投票区
</t>
    </r>
    <r>
      <rPr>
        <sz val="8"/>
        <color theme="1"/>
        <rFont val="ＭＳ Ｐゴシック"/>
        <family val="3"/>
        <charset val="128"/>
        <scheme val="minor"/>
      </rPr>
      <t>（鶴ケ丘5、大根と）</t>
    </r>
    <rPh sb="0" eb="1">
      <t>ダイ</t>
    </rPh>
    <rPh sb="2" eb="4">
      <t>トウヒョウ</t>
    </rPh>
    <rPh sb="4" eb="5">
      <t>ク</t>
    </rPh>
    <rPh sb="7" eb="8">
      <t>ツル</t>
    </rPh>
    <rPh sb="9" eb="10">
      <t>オカ</t>
    </rPh>
    <rPh sb="12" eb="13">
      <t>オオ</t>
    </rPh>
    <rPh sb="13" eb="14">
      <t>ネ</t>
    </rPh>
    <phoneticPr fontId="1"/>
  </si>
  <si>
    <r>
      <t xml:space="preserve">第８投票区
</t>
    </r>
    <r>
      <rPr>
        <sz val="8"/>
        <color theme="1"/>
        <rFont val="ＭＳ Ｐゴシック"/>
        <family val="3"/>
        <charset val="128"/>
        <scheme val="minor"/>
      </rPr>
      <t>（大根布1～9）</t>
    </r>
    <rPh sb="0" eb="1">
      <t>ダイ</t>
    </rPh>
    <rPh sb="2" eb="4">
      <t>トウヒョウ</t>
    </rPh>
    <rPh sb="4" eb="5">
      <t>ク</t>
    </rPh>
    <rPh sb="7" eb="9">
      <t>オオネ</t>
    </rPh>
    <rPh sb="9" eb="10">
      <t>フ</t>
    </rPh>
    <phoneticPr fontId="1"/>
  </si>
  <si>
    <r>
      <t xml:space="preserve">第１０投票区
</t>
    </r>
    <r>
      <rPr>
        <sz val="8"/>
        <color theme="1"/>
        <rFont val="ＭＳ Ｐゴシック"/>
        <family val="3"/>
        <charset val="128"/>
        <scheme val="minor"/>
      </rPr>
      <t>（宮坂・白帆台）</t>
    </r>
    <rPh sb="0" eb="1">
      <t>ダイ</t>
    </rPh>
    <rPh sb="3" eb="5">
      <t>トウヒョウ</t>
    </rPh>
    <rPh sb="5" eb="6">
      <t>ク</t>
    </rPh>
    <rPh sb="8" eb="9">
      <t>ミヤ</t>
    </rPh>
    <rPh sb="9" eb="10">
      <t>サカ</t>
    </rPh>
    <rPh sb="11" eb="13">
      <t>シラホ</t>
    </rPh>
    <rPh sb="13" eb="14">
      <t>ダイ</t>
    </rPh>
    <phoneticPr fontId="1"/>
  </si>
  <si>
    <r>
      <t xml:space="preserve">第１１投票区
</t>
    </r>
    <r>
      <rPr>
        <sz val="8"/>
        <color theme="1"/>
        <rFont val="ＭＳ Ｐゴシック"/>
        <family val="3"/>
        <charset val="128"/>
        <scheme val="minor"/>
      </rPr>
      <t>（西荒屋・室・湖西）</t>
    </r>
    <rPh sb="0" eb="1">
      <t>ダイ</t>
    </rPh>
    <rPh sb="3" eb="5">
      <t>トウヒョウ</t>
    </rPh>
    <rPh sb="5" eb="6">
      <t>ク</t>
    </rPh>
    <rPh sb="8" eb="9">
      <t>ニシ</t>
    </rPh>
    <rPh sb="9" eb="10">
      <t>アラ</t>
    </rPh>
    <rPh sb="10" eb="11">
      <t>ヤ</t>
    </rPh>
    <rPh sb="12" eb="13">
      <t>ムロ</t>
    </rPh>
    <rPh sb="14" eb="16">
      <t>コセイ</t>
    </rPh>
    <phoneticPr fontId="1"/>
  </si>
  <si>
    <r>
      <t xml:space="preserve">第９投票区
</t>
    </r>
    <r>
      <rPr>
        <sz val="7.5"/>
        <color theme="1"/>
        <rFont val="ＭＳ Ｐゴシック"/>
        <family val="3"/>
        <charset val="128"/>
        <scheme val="minor"/>
      </rPr>
      <t>（大学・大清台・ハマナス）</t>
    </r>
    <rPh sb="0" eb="1">
      <t>ダイ</t>
    </rPh>
    <rPh sb="2" eb="4">
      <t>トウヒョウ</t>
    </rPh>
    <rPh sb="4" eb="5">
      <t>ク</t>
    </rPh>
    <rPh sb="7" eb="9">
      <t>ダイガク</t>
    </rPh>
    <rPh sb="10" eb="11">
      <t>ダイ</t>
    </rPh>
    <rPh sb="11" eb="12">
      <t>セイ</t>
    </rPh>
    <rPh sb="12" eb="13">
      <t>ダイ</t>
    </rPh>
    <phoneticPr fontId="1"/>
  </si>
</sst>
</file>

<file path=xl/styles.xml><?xml version="1.0" encoding="utf-8"?>
<styleSheet xmlns="http://schemas.openxmlformats.org/spreadsheetml/2006/main">
  <numFmts count="3">
    <numFmt numFmtId="176" formatCode="#,##0_);[Red]\(#,##0\)"/>
    <numFmt numFmtId="177" formatCode="#,##0.00_);[Red]\(#,##0.00\)"/>
    <numFmt numFmtId="178" formatCode="#,##0_ 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7.5"/>
      <color theme="1"/>
      <name val="ＭＳ Ｐゴシック"/>
      <family val="2"/>
      <charset val="128"/>
      <scheme val="minor"/>
    </font>
    <font>
      <sz val="7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2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0" xfId="0" applyNumberFormat="1" applyBorder="1">
      <alignment vertical="center"/>
    </xf>
    <xf numFmtId="177" fontId="0" fillId="0" borderId="11" xfId="0" applyNumberFormat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178" fontId="0" fillId="0" borderId="5" xfId="0" applyNumberFormat="1" applyBorder="1">
      <alignment vertical="center"/>
    </xf>
    <xf numFmtId="0" fontId="0" fillId="0" borderId="0" xfId="0" applyFill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77" fontId="0" fillId="0" borderId="12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1" xfId="0" applyNumberFormat="1" applyBorder="1">
      <alignment vertical="center"/>
    </xf>
    <xf numFmtId="177" fontId="0" fillId="0" borderId="2" xfId="0" applyNumberFormat="1" applyBorder="1">
      <alignment vertical="center"/>
    </xf>
    <xf numFmtId="0" fontId="0" fillId="0" borderId="17" xfId="0" applyBorder="1" applyAlignment="1">
      <alignment horizontal="center" vertical="center"/>
    </xf>
    <xf numFmtId="176" fontId="0" fillId="0" borderId="17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8" xfId="0" applyNumberFormat="1" applyBorder="1">
      <alignment vertical="center"/>
    </xf>
    <xf numFmtId="177" fontId="0" fillId="0" borderId="17" xfId="0" applyNumberFormat="1" applyBorder="1">
      <alignment vertical="center"/>
    </xf>
    <xf numFmtId="177" fontId="0" fillId="0" borderId="3" xfId="0" applyNumberFormat="1" applyBorder="1">
      <alignment vertical="center"/>
    </xf>
    <xf numFmtId="0" fontId="0" fillId="0" borderId="26" xfId="0" applyBorder="1" applyAlignment="1">
      <alignment horizontal="center" vertical="center"/>
    </xf>
    <xf numFmtId="177" fontId="0" fillId="0" borderId="28" xfId="0" applyNumberFormat="1" applyBorder="1">
      <alignment vertical="center"/>
    </xf>
    <xf numFmtId="177" fontId="0" fillId="0" borderId="30" xfId="0" applyNumberFormat="1" applyBorder="1">
      <alignment vertical="center"/>
    </xf>
    <xf numFmtId="177" fontId="0" fillId="0" borderId="26" xfId="0" applyNumberFormat="1" applyBorder="1">
      <alignment vertical="center"/>
    </xf>
    <xf numFmtId="0" fontId="0" fillId="0" borderId="31" xfId="0" applyBorder="1" applyAlignment="1">
      <alignment horizontal="center" vertical="center"/>
    </xf>
    <xf numFmtId="176" fontId="0" fillId="0" borderId="32" xfId="0" applyNumberFormat="1" applyBorder="1">
      <alignment vertical="center"/>
    </xf>
    <xf numFmtId="176" fontId="0" fillId="0" borderId="33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36" xfId="0" applyNumberFormat="1" applyBorder="1">
      <alignment vertical="center"/>
    </xf>
    <xf numFmtId="177" fontId="0" fillId="0" borderId="32" xfId="0" applyNumberFormat="1" applyBorder="1">
      <alignment vertical="center"/>
    </xf>
    <xf numFmtId="177" fontId="0" fillId="0" borderId="33" xfId="0" applyNumberFormat="1" applyBorder="1">
      <alignment vertical="center"/>
    </xf>
    <xf numFmtId="177" fontId="0" fillId="0" borderId="37" xfId="0" applyNumberFormat="1" applyBorder="1">
      <alignment vertical="center"/>
    </xf>
    <xf numFmtId="178" fontId="0" fillId="0" borderId="4" xfId="0" applyNumberFormat="1" applyBorder="1">
      <alignment vertical="center"/>
    </xf>
    <xf numFmtId="0" fontId="0" fillId="0" borderId="39" xfId="0" applyBorder="1" applyAlignment="1">
      <alignment horizontal="center" vertical="center"/>
    </xf>
    <xf numFmtId="178" fontId="0" fillId="0" borderId="42" xfId="0" applyNumberForma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>
      <alignment vertical="center"/>
    </xf>
    <xf numFmtId="0" fontId="4" fillId="0" borderId="0" xfId="0" applyFont="1">
      <alignment vertical="center"/>
    </xf>
    <xf numFmtId="0" fontId="0" fillId="0" borderId="46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Font="1" applyFill="1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workbookViewId="0">
      <selection activeCell="E16" sqref="E16"/>
    </sheetView>
  </sheetViews>
  <sheetFormatPr defaultRowHeight="13.5"/>
  <cols>
    <col min="1" max="1" width="14.25" customWidth="1"/>
    <col min="2" max="10" width="7.625" customWidth="1"/>
  </cols>
  <sheetData>
    <row r="1" spans="1:10" ht="17.100000000000001" customHeight="1">
      <c r="A1" s="54" t="s">
        <v>6</v>
      </c>
    </row>
    <row r="2" spans="1:10" ht="15.75" customHeight="1" thickBot="1"/>
    <row r="3" spans="1:10" ht="17.100000000000001" customHeight="1" thickTop="1">
      <c r="A3" s="94" t="s">
        <v>10</v>
      </c>
      <c r="B3" s="84" t="s">
        <v>3</v>
      </c>
      <c r="C3" s="85"/>
      <c r="D3" s="86"/>
      <c r="E3" s="87" t="s">
        <v>5</v>
      </c>
      <c r="F3" s="85"/>
      <c r="G3" s="88"/>
      <c r="H3" s="84" t="s">
        <v>4</v>
      </c>
      <c r="I3" s="85"/>
      <c r="J3" s="90"/>
    </row>
    <row r="4" spans="1:10" ht="17.100000000000001" customHeight="1" thickBot="1">
      <c r="A4" s="95"/>
      <c r="B4" s="28" t="s">
        <v>0</v>
      </c>
      <c r="C4" s="1" t="s">
        <v>1</v>
      </c>
      <c r="D4" s="2" t="s">
        <v>2</v>
      </c>
      <c r="E4" s="4" t="s">
        <v>0</v>
      </c>
      <c r="F4" s="1" t="s">
        <v>1</v>
      </c>
      <c r="G4" s="3" t="s">
        <v>2</v>
      </c>
      <c r="H4" s="28" t="s">
        <v>0</v>
      </c>
      <c r="I4" s="1" t="s">
        <v>1</v>
      </c>
      <c r="J4" s="36" t="s">
        <v>2</v>
      </c>
    </row>
    <row r="5" spans="1:10" ht="24.75" thickTop="1">
      <c r="A5" s="56" t="s">
        <v>43</v>
      </c>
      <c r="B5" s="26">
        <v>1623</v>
      </c>
      <c r="C5" s="8">
        <v>1777</v>
      </c>
      <c r="D5" s="9">
        <f t="shared" ref="D5:D15" si="0">SUM(B5:C5)</f>
        <v>3400</v>
      </c>
      <c r="E5" s="10">
        <v>779</v>
      </c>
      <c r="F5" s="8">
        <v>836</v>
      </c>
      <c r="G5" s="11">
        <f t="shared" ref="G5:G15" si="1">SUM(E5:F5)</f>
        <v>1615</v>
      </c>
      <c r="H5" s="16">
        <f>ROUND(E5/B5*100,3)</f>
        <v>47.997999999999998</v>
      </c>
      <c r="I5" s="27">
        <f t="shared" ref="I5:J15" si="2">ROUND(F5/C5*100,3)</f>
        <v>47.045999999999999</v>
      </c>
      <c r="J5" s="37">
        <f t="shared" si="2"/>
        <v>47.5</v>
      </c>
    </row>
    <row r="6" spans="1:10" ht="24">
      <c r="A6" s="57" t="s">
        <v>44</v>
      </c>
      <c r="B6" s="25">
        <v>938</v>
      </c>
      <c r="C6" s="12">
        <v>1078</v>
      </c>
      <c r="D6" s="13">
        <f t="shared" si="0"/>
        <v>2016</v>
      </c>
      <c r="E6" s="14">
        <v>528</v>
      </c>
      <c r="F6" s="12">
        <v>568</v>
      </c>
      <c r="G6" s="15">
        <f t="shared" si="1"/>
        <v>1096</v>
      </c>
      <c r="H6" s="24">
        <f t="shared" ref="H6:H15" si="3">ROUND(E6/B6*100,3)</f>
        <v>56.29</v>
      </c>
      <c r="I6" s="23">
        <f t="shared" si="2"/>
        <v>52.69</v>
      </c>
      <c r="J6" s="38">
        <f t="shared" si="2"/>
        <v>54.365000000000002</v>
      </c>
    </row>
    <row r="7" spans="1:10" ht="24">
      <c r="A7" s="57" t="s">
        <v>45</v>
      </c>
      <c r="B7" s="25">
        <v>629</v>
      </c>
      <c r="C7" s="12">
        <v>712</v>
      </c>
      <c r="D7" s="13">
        <f t="shared" si="0"/>
        <v>1341</v>
      </c>
      <c r="E7" s="14">
        <v>377</v>
      </c>
      <c r="F7" s="12">
        <v>393</v>
      </c>
      <c r="G7" s="15">
        <f t="shared" si="1"/>
        <v>770</v>
      </c>
      <c r="H7" s="24">
        <f t="shared" si="3"/>
        <v>59.936</v>
      </c>
      <c r="I7" s="23">
        <f t="shared" si="2"/>
        <v>55.197000000000003</v>
      </c>
      <c r="J7" s="38">
        <f t="shared" si="2"/>
        <v>57.42</v>
      </c>
    </row>
    <row r="8" spans="1:10" ht="24">
      <c r="A8" s="57" t="s">
        <v>46</v>
      </c>
      <c r="B8" s="25">
        <v>1095</v>
      </c>
      <c r="C8" s="12">
        <v>1172</v>
      </c>
      <c r="D8" s="13">
        <f t="shared" si="0"/>
        <v>2267</v>
      </c>
      <c r="E8" s="14">
        <v>506</v>
      </c>
      <c r="F8" s="12">
        <v>520</v>
      </c>
      <c r="G8" s="15">
        <f t="shared" si="1"/>
        <v>1026</v>
      </c>
      <c r="H8" s="24">
        <f t="shared" si="3"/>
        <v>46.21</v>
      </c>
      <c r="I8" s="23">
        <f t="shared" si="2"/>
        <v>44.369</v>
      </c>
      <c r="J8" s="38">
        <f t="shared" si="2"/>
        <v>45.258000000000003</v>
      </c>
    </row>
    <row r="9" spans="1:10" ht="24">
      <c r="A9" s="57" t="s">
        <v>47</v>
      </c>
      <c r="B9" s="25">
        <v>1165</v>
      </c>
      <c r="C9" s="12">
        <v>1260</v>
      </c>
      <c r="D9" s="13">
        <f t="shared" si="0"/>
        <v>2425</v>
      </c>
      <c r="E9" s="14">
        <v>629</v>
      </c>
      <c r="F9" s="12">
        <v>602</v>
      </c>
      <c r="G9" s="15">
        <f t="shared" si="1"/>
        <v>1231</v>
      </c>
      <c r="H9" s="24">
        <f t="shared" si="3"/>
        <v>53.991</v>
      </c>
      <c r="I9" s="23">
        <f t="shared" si="2"/>
        <v>47.777999999999999</v>
      </c>
      <c r="J9" s="38">
        <f t="shared" si="2"/>
        <v>50.762999999999998</v>
      </c>
    </row>
    <row r="10" spans="1:10" ht="24">
      <c r="A10" s="57" t="s">
        <v>48</v>
      </c>
      <c r="B10" s="25">
        <v>709</v>
      </c>
      <c r="C10" s="12">
        <v>795</v>
      </c>
      <c r="D10" s="13">
        <f t="shared" si="0"/>
        <v>1504</v>
      </c>
      <c r="E10" s="14">
        <v>382</v>
      </c>
      <c r="F10" s="12">
        <v>408</v>
      </c>
      <c r="G10" s="15">
        <f t="shared" si="1"/>
        <v>790</v>
      </c>
      <c r="H10" s="24">
        <f t="shared" si="3"/>
        <v>53.878999999999998</v>
      </c>
      <c r="I10" s="23">
        <f t="shared" si="2"/>
        <v>51.320999999999998</v>
      </c>
      <c r="J10" s="38">
        <f t="shared" si="2"/>
        <v>52.527000000000001</v>
      </c>
    </row>
    <row r="11" spans="1:10" ht="24">
      <c r="A11" s="57" t="s">
        <v>49</v>
      </c>
      <c r="B11" s="25">
        <v>436</v>
      </c>
      <c r="C11" s="12">
        <v>524</v>
      </c>
      <c r="D11" s="13">
        <f t="shared" si="0"/>
        <v>960</v>
      </c>
      <c r="E11" s="14">
        <v>249</v>
      </c>
      <c r="F11" s="12">
        <v>317</v>
      </c>
      <c r="G11" s="15">
        <f t="shared" si="1"/>
        <v>566</v>
      </c>
      <c r="H11" s="24">
        <f t="shared" si="3"/>
        <v>57.11</v>
      </c>
      <c r="I11" s="23">
        <f t="shared" si="2"/>
        <v>60.496000000000002</v>
      </c>
      <c r="J11" s="38">
        <f t="shared" si="2"/>
        <v>58.957999999999998</v>
      </c>
    </row>
    <row r="12" spans="1:10" ht="24">
      <c r="A12" s="57" t="s">
        <v>50</v>
      </c>
      <c r="B12" s="25">
        <v>1204</v>
      </c>
      <c r="C12" s="12">
        <v>1269</v>
      </c>
      <c r="D12" s="13">
        <f t="shared" si="0"/>
        <v>2473</v>
      </c>
      <c r="E12" s="14">
        <v>594</v>
      </c>
      <c r="F12" s="12">
        <v>617</v>
      </c>
      <c r="G12" s="15">
        <f t="shared" si="1"/>
        <v>1211</v>
      </c>
      <c r="H12" s="24">
        <f t="shared" si="3"/>
        <v>49.335999999999999</v>
      </c>
      <c r="I12" s="23">
        <f t="shared" si="2"/>
        <v>48.621000000000002</v>
      </c>
      <c r="J12" s="38">
        <f t="shared" si="2"/>
        <v>48.969000000000001</v>
      </c>
    </row>
    <row r="13" spans="1:10" ht="21">
      <c r="A13" s="96" t="s">
        <v>53</v>
      </c>
      <c r="B13" s="25">
        <v>992</v>
      </c>
      <c r="C13" s="12">
        <v>1068</v>
      </c>
      <c r="D13" s="13">
        <f t="shared" si="0"/>
        <v>2060</v>
      </c>
      <c r="E13" s="14">
        <v>444</v>
      </c>
      <c r="F13" s="12">
        <v>450</v>
      </c>
      <c r="G13" s="15">
        <f t="shared" si="1"/>
        <v>894</v>
      </c>
      <c r="H13" s="24">
        <f t="shared" si="3"/>
        <v>44.758000000000003</v>
      </c>
      <c r="I13" s="23">
        <v>42.13</v>
      </c>
      <c r="J13" s="38">
        <f t="shared" si="2"/>
        <v>43.398000000000003</v>
      </c>
    </row>
    <row r="14" spans="1:10" ht="24">
      <c r="A14" s="57" t="s">
        <v>51</v>
      </c>
      <c r="B14" s="25">
        <v>869</v>
      </c>
      <c r="C14" s="12">
        <v>945</v>
      </c>
      <c r="D14" s="13">
        <f t="shared" si="0"/>
        <v>1814</v>
      </c>
      <c r="E14" s="14">
        <v>416</v>
      </c>
      <c r="F14" s="12">
        <v>424</v>
      </c>
      <c r="G14" s="15">
        <f t="shared" si="1"/>
        <v>840</v>
      </c>
      <c r="H14" s="24">
        <f t="shared" si="3"/>
        <v>47.871000000000002</v>
      </c>
      <c r="I14" s="23">
        <f t="shared" si="2"/>
        <v>44.868000000000002</v>
      </c>
      <c r="J14" s="38">
        <f t="shared" si="2"/>
        <v>46.307000000000002</v>
      </c>
    </row>
    <row r="15" spans="1:10" ht="24.75" thickBot="1">
      <c r="A15" s="58" t="s">
        <v>52</v>
      </c>
      <c r="B15" s="29">
        <v>624</v>
      </c>
      <c r="C15" s="30">
        <v>676</v>
      </c>
      <c r="D15" s="31">
        <f t="shared" si="0"/>
        <v>1300</v>
      </c>
      <c r="E15" s="32">
        <v>366</v>
      </c>
      <c r="F15" s="30">
        <v>389</v>
      </c>
      <c r="G15" s="33">
        <f t="shared" si="1"/>
        <v>755</v>
      </c>
      <c r="H15" s="34">
        <f t="shared" si="3"/>
        <v>58.654000000000003</v>
      </c>
      <c r="I15" s="35">
        <f t="shared" si="2"/>
        <v>57.543999999999997</v>
      </c>
      <c r="J15" s="39">
        <f t="shared" si="2"/>
        <v>58.076999999999998</v>
      </c>
    </row>
    <row r="16" spans="1:10" ht="30.75" customHeight="1" thickTop="1" thickBot="1">
      <c r="A16" s="40" t="s">
        <v>7</v>
      </c>
      <c r="B16" s="41">
        <f t="shared" ref="B16:G16" si="4">SUM(B5:B15)</f>
        <v>10284</v>
      </c>
      <c r="C16" s="42">
        <f t="shared" si="4"/>
        <v>11276</v>
      </c>
      <c r="D16" s="43">
        <f t="shared" si="4"/>
        <v>21560</v>
      </c>
      <c r="E16" s="44">
        <f>SUM(E5:E15)</f>
        <v>5270</v>
      </c>
      <c r="F16" s="42">
        <f>SUM(F5:F15)</f>
        <v>5524</v>
      </c>
      <c r="G16" s="45">
        <f t="shared" si="4"/>
        <v>10794</v>
      </c>
      <c r="H16" s="46">
        <v>51.24</v>
      </c>
      <c r="I16" s="47">
        <f t="shared" ref="I16" si="5">ROUND(F16/C16*100,3)</f>
        <v>48.988999999999997</v>
      </c>
      <c r="J16" s="48">
        <v>50.06</v>
      </c>
    </row>
    <row r="17" spans="1:10" ht="17.100000000000001" customHeight="1" thickTop="1">
      <c r="A17" s="91" t="s">
        <v>8</v>
      </c>
      <c r="B17" s="92"/>
      <c r="C17" s="92"/>
      <c r="D17" s="92"/>
      <c r="E17" s="92"/>
      <c r="F17" s="92"/>
      <c r="G17" s="92"/>
      <c r="H17" s="92"/>
      <c r="I17" s="92"/>
      <c r="J17" s="92"/>
    </row>
    <row r="18" spans="1:10" ht="17.100000000000001" customHeight="1">
      <c r="A18" s="18" t="s">
        <v>38</v>
      </c>
      <c r="B18" s="17"/>
      <c r="C18" s="17"/>
      <c r="D18" s="17"/>
      <c r="E18" s="17"/>
      <c r="F18" s="17"/>
      <c r="G18" s="17"/>
      <c r="H18" s="17"/>
      <c r="I18" s="17"/>
      <c r="J18" s="17"/>
    </row>
    <row r="19" spans="1:10" ht="17.100000000000001" customHeight="1">
      <c r="A19" s="91" t="s">
        <v>9</v>
      </c>
      <c r="B19" s="93"/>
      <c r="C19" s="93"/>
      <c r="D19" s="93"/>
      <c r="E19" s="93"/>
      <c r="F19" s="93"/>
      <c r="G19" s="93"/>
      <c r="H19" s="93"/>
      <c r="I19" s="93"/>
      <c r="J19" s="93"/>
    </row>
    <row r="20" spans="1:10" ht="17.100000000000001" customHeight="1">
      <c r="A20" s="19"/>
      <c r="B20" s="20"/>
      <c r="C20" s="20"/>
      <c r="D20" s="20"/>
      <c r="E20" s="20"/>
      <c r="F20" s="20"/>
      <c r="G20" s="20"/>
      <c r="H20" s="20"/>
      <c r="I20" s="20"/>
      <c r="J20" s="20"/>
    </row>
    <row r="21" spans="1:10" ht="17.100000000000001" customHeight="1"/>
    <row r="22" spans="1:10" ht="17.100000000000001" customHeight="1">
      <c r="A22" s="54" t="s">
        <v>11</v>
      </c>
      <c r="F22" s="54" t="s">
        <v>15</v>
      </c>
    </row>
    <row r="23" spans="1:10" ht="7.5" customHeight="1" thickBot="1"/>
    <row r="24" spans="1:10" ht="18.75" customHeight="1" thickTop="1" thickBot="1">
      <c r="A24" s="73" t="s">
        <v>12</v>
      </c>
      <c r="B24" s="74"/>
      <c r="C24" s="74" t="s">
        <v>13</v>
      </c>
      <c r="D24" s="89"/>
      <c r="F24" s="82" t="s">
        <v>16</v>
      </c>
      <c r="G24" s="83"/>
      <c r="H24" s="71" t="s">
        <v>13</v>
      </c>
      <c r="I24" s="72"/>
    </row>
    <row r="25" spans="1:10" ht="17.100000000000001" customHeight="1" thickTop="1">
      <c r="A25" s="80" t="s">
        <v>22</v>
      </c>
      <c r="B25" s="81"/>
      <c r="C25" s="49">
        <v>870</v>
      </c>
      <c r="D25" s="55" t="s">
        <v>14</v>
      </c>
      <c r="F25" s="80" t="s">
        <v>18</v>
      </c>
      <c r="G25" s="81"/>
      <c r="H25" s="49">
        <v>786</v>
      </c>
      <c r="I25" s="55" t="s">
        <v>14</v>
      </c>
    </row>
    <row r="26" spans="1:10" ht="17.100000000000001" customHeight="1">
      <c r="A26" s="67" t="s">
        <v>23</v>
      </c>
      <c r="B26" s="68"/>
      <c r="C26" s="21">
        <v>4302</v>
      </c>
      <c r="D26" s="50" t="s">
        <v>14</v>
      </c>
      <c r="F26" s="67" t="s">
        <v>25</v>
      </c>
      <c r="G26" s="68"/>
      <c r="H26" s="21">
        <v>2226</v>
      </c>
      <c r="I26" s="50" t="s">
        <v>14</v>
      </c>
    </row>
    <row r="27" spans="1:10" ht="17.100000000000001" customHeight="1" thickBot="1">
      <c r="A27" s="69" t="s">
        <v>24</v>
      </c>
      <c r="B27" s="70"/>
      <c r="C27" s="51">
        <v>5342</v>
      </c>
      <c r="D27" s="52" t="s">
        <v>14</v>
      </c>
      <c r="F27" s="67" t="s">
        <v>19</v>
      </c>
      <c r="G27" s="68"/>
      <c r="H27" s="21">
        <v>157</v>
      </c>
      <c r="I27" s="50" t="s">
        <v>14</v>
      </c>
    </row>
    <row r="28" spans="1:10" ht="17.100000000000001" customHeight="1" thickTop="1">
      <c r="A28" s="64" t="s">
        <v>41</v>
      </c>
      <c r="C28" s="62"/>
      <c r="D28" s="22"/>
      <c r="F28" s="67" t="s">
        <v>26</v>
      </c>
      <c r="G28" s="68"/>
      <c r="H28" s="21">
        <v>173</v>
      </c>
      <c r="I28" s="50" t="s">
        <v>14</v>
      </c>
    </row>
    <row r="29" spans="1:10" ht="17.100000000000001" customHeight="1">
      <c r="D29" s="5" t="s">
        <v>17</v>
      </c>
      <c r="F29" s="67" t="s">
        <v>20</v>
      </c>
      <c r="G29" s="68"/>
      <c r="H29" s="21">
        <v>4354</v>
      </c>
      <c r="I29" s="50" t="s">
        <v>14</v>
      </c>
    </row>
    <row r="30" spans="1:10" ht="17.100000000000001" customHeight="1">
      <c r="F30" s="67" t="s">
        <v>27</v>
      </c>
      <c r="G30" s="68"/>
      <c r="H30" s="21">
        <v>1347</v>
      </c>
      <c r="I30" s="50" t="s">
        <v>14</v>
      </c>
    </row>
    <row r="31" spans="1:10" ht="17.100000000000001" customHeight="1">
      <c r="F31" s="67" t="s">
        <v>28</v>
      </c>
      <c r="G31" s="68"/>
      <c r="H31" s="21">
        <v>1192</v>
      </c>
      <c r="I31" s="50" t="s">
        <v>14</v>
      </c>
    </row>
    <row r="32" spans="1:10" ht="17.100000000000001" customHeight="1">
      <c r="F32" s="67" t="s">
        <v>21</v>
      </c>
      <c r="G32" s="68"/>
      <c r="H32" s="21">
        <v>187</v>
      </c>
      <c r="I32" s="50" t="s">
        <v>14</v>
      </c>
    </row>
    <row r="33" spans="1:10" ht="17.100000000000001" customHeight="1" thickBot="1">
      <c r="F33" s="69" t="s">
        <v>39</v>
      </c>
      <c r="G33" s="70"/>
      <c r="H33" s="51">
        <v>77</v>
      </c>
      <c r="I33" s="52" t="s">
        <v>14</v>
      </c>
    </row>
    <row r="34" spans="1:10" ht="17.100000000000001" customHeight="1" thickTop="1">
      <c r="E34" s="63"/>
      <c r="F34" s="65" t="s">
        <v>40</v>
      </c>
      <c r="H34" s="62"/>
      <c r="I34" s="22"/>
      <c r="J34" s="7"/>
    </row>
    <row r="35" spans="1:10" ht="17.100000000000001" customHeight="1">
      <c r="A35" s="54" t="s">
        <v>29</v>
      </c>
    </row>
    <row r="36" spans="1:10" ht="7.5" customHeight="1" thickBot="1"/>
    <row r="37" spans="1:10" ht="18.75" customHeight="1" thickTop="1" thickBot="1">
      <c r="A37" s="73" t="s">
        <v>30</v>
      </c>
      <c r="B37" s="74"/>
      <c r="C37" s="75" t="s">
        <v>31</v>
      </c>
      <c r="D37" s="76"/>
      <c r="E37" s="75" t="s">
        <v>32</v>
      </c>
      <c r="F37" s="77"/>
      <c r="G37" s="78"/>
      <c r="H37" s="79"/>
    </row>
    <row r="38" spans="1:10" ht="17.100000000000001" customHeight="1" thickTop="1">
      <c r="A38" s="80" t="s">
        <v>33</v>
      </c>
      <c r="B38" s="81"/>
      <c r="C38" s="49">
        <v>898</v>
      </c>
      <c r="D38" s="61" t="s">
        <v>14</v>
      </c>
      <c r="E38" s="49">
        <v>9286</v>
      </c>
      <c r="F38" s="55" t="s">
        <v>14</v>
      </c>
      <c r="G38" s="7"/>
      <c r="H38" s="6"/>
    </row>
    <row r="39" spans="1:10" ht="17.100000000000001" customHeight="1">
      <c r="A39" s="67" t="s">
        <v>34</v>
      </c>
      <c r="B39" s="68"/>
      <c r="C39" s="21">
        <v>822</v>
      </c>
      <c r="D39" s="59" t="s">
        <v>14</v>
      </c>
      <c r="E39" s="21">
        <v>9362</v>
      </c>
      <c r="F39" s="50" t="s">
        <v>14</v>
      </c>
      <c r="G39" s="7"/>
      <c r="H39" s="6"/>
    </row>
    <row r="40" spans="1:10" ht="17.100000000000001" customHeight="1">
      <c r="A40" s="67" t="s">
        <v>35</v>
      </c>
      <c r="B40" s="68"/>
      <c r="C40" s="21">
        <v>827</v>
      </c>
      <c r="D40" s="59" t="s">
        <v>14</v>
      </c>
      <c r="E40" s="21">
        <v>9357</v>
      </c>
      <c r="F40" s="50" t="s">
        <v>14</v>
      </c>
      <c r="G40" s="7"/>
      <c r="H40" s="6"/>
    </row>
    <row r="41" spans="1:10" ht="17.100000000000001" customHeight="1">
      <c r="A41" s="67" t="s">
        <v>36</v>
      </c>
      <c r="B41" s="68"/>
      <c r="C41" s="21">
        <v>763</v>
      </c>
      <c r="D41" s="59" t="s">
        <v>14</v>
      </c>
      <c r="E41" s="21">
        <v>9421</v>
      </c>
      <c r="F41" s="50" t="s">
        <v>14</v>
      </c>
      <c r="G41" s="7"/>
      <c r="H41" s="6"/>
    </row>
    <row r="42" spans="1:10" ht="17.100000000000001" customHeight="1" thickBot="1">
      <c r="A42" s="69" t="s">
        <v>37</v>
      </c>
      <c r="B42" s="70"/>
      <c r="C42" s="51">
        <v>783</v>
      </c>
      <c r="D42" s="60" t="s">
        <v>14</v>
      </c>
      <c r="E42" s="51">
        <v>9401</v>
      </c>
      <c r="F42" s="52" t="s">
        <v>14</v>
      </c>
      <c r="G42" s="7"/>
      <c r="H42" s="6"/>
    </row>
    <row r="43" spans="1:10" ht="17.100000000000001" customHeight="1" thickTop="1">
      <c r="A43" s="66" t="s">
        <v>42</v>
      </c>
      <c r="B43" s="7"/>
      <c r="C43" s="62"/>
      <c r="D43" s="22"/>
      <c r="E43" s="53"/>
      <c r="F43" s="7"/>
      <c r="G43" s="7"/>
      <c r="H43" s="7"/>
    </row>
    <row r="44" spans="1:10" ht="17.100000000000001" customHeight="1"/>
  </sheetData>
  <mergeCells count="31">
    <mergeCell ref="H3:J3"/>
    <mergeCell ref="A17:J17"/>
    <mergeCell ref="A19:J19"/>
    <mergeCell ref="A3:A4"/>
    <mergeCell ref="F25:G25"/>
    <mergeCell ref="F26:G26"/>
    <mergeCell ref="F27:G27"/>
    <mergeCell ref="F24:G24"/>
    <mergeCell ref="B3:D3"/>
    <mergeCell ref="E3:G3"/>
    <mergeCell ref="A24:B24"/>
    <mergeCell ref="C24:D24"/>
    <mergeCell ref="A25:B25"/>
    <mergeCell ref="A26:B26"/>
    <mergeCell ref="A27:B27"/>
    <mergeCell ref="A39:B39"/>
    <mergeCell ref="A40:B40"/>
    <mergeCell ref="A41:B41"/>
    <mergeCell ref="A42:B42"/>
    <mergeCell ref="H24:I24"/>
    <mergeCell ref="A37:B37"/>
    <mergeCell ref="C37:D37"/>
    <mergeCell ref="E37:F37"/>
    <mergeCell ref="G37:H37"/>
    <mergeCell ref="A38:B38"/>
    <mergeCell ref="F28:G28"/>
    <mergeCell ref="F29:G29"/>
    <mergeCell ref="F30:G30"/>
    <mergeCell ref="F31:G31"/>
    <mergeCell ref="F32:G32"/>
    <mergeCell ref="F33:G33"/>
  </mergeCells>
  <phoneticPr fontId="1"/>
  <printOptions horizontalCentered="1" vertic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soumu</cp:lastModifiedBy>
  <cp:lastPrinted>2014-12-16T04:15:41Z</cp:lastPrinted>
  <dcterms:created xsi:type="dcterms:W3CDTF">2014-12-12T08:36:22Z</dcterms:created>
  <dcterms:modified xsi:type="dcterms:W3CDTF">2014-12-17T01:40:20Z</dcterms:modified>
</cp:coreProperties>
</file>